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date1904="1" showInkAnnotation="0" checkCompatibility="1" autoCompressPictures="0"/>
  <bookViews>
    <workbookView xWindow="240" yWindow="240" windowWidth="25360" windowHeight="13960" tabRatio="50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F34" i="1"/>
  <c r="F39" i="1"/>
  <c r="F38" i="1"/>
  <c r="F21" i="1"/>
  <c r="F20" i="1"/>
  <c r="F19" i="1"/>
  <c r="F18" i="1"/>
  <c r="F36" i="1"/>
  <c r="F40" i="1"/>
  <c r="F37" i="1"/>
  <c r="D43" i="1"/>
  <c r="F41" i="1"/>
  <c r="F42" i="1"/>
  <c r="F35" i="1"/>
  <c r="F32" i="1"/>
  <c r="F31" i="1"/>
  <c r="F30" i="1"/>
  <c r="F29" i="1"/>
  <c r="F28" i="1"/>
  <c r="F27" i="1"/>
  <c r="F26" i="1"/>
  <c r="F25" i="1"/>
  <c r="F24" i="1"/>
  <c r="F23" i="1"/>
  <c r="F22" i="1"/>
  <c r="F43" i="1"/>
  <c r="F47" i="1"/>
</calcChain>
</file>

<file path=xl/sharedStrings.xml><?xml version="1.0" encoding="utf-8"?>
<sst xmlns="http://schemas.openxmlformats.org/spreadsheetml/2006/main" count="58" uniqueCount="57">
  <si>
    <t>CALIFICACIÓN TFG</t>
    <phoneticPr fontId="2" type="noConversion"/>
  </si>
  <si>
    <t>COMUNICACIÓN ORAL Y ESCRITA</t>
  </si>
  <si>
    <t>TOMA DE DECISIONES</t>
  </si>
  <si>
    <t>CAPACIDAD EMPRENDEDORA</t>
  </si>
  <si>
    <t>COMPETENCIA</t>
  </si>
  <si>
    <t>INDICADOR (evidencias)</t>
  </si>
  <si>
    <t>Puntuación maxima asignada al indicador</t>
  </si>
  <si>
    <t>ACCESO Y GESTIÓN DE LA INFORMACIÓN</t>
  </si>
  <si>
    <t>ANÁLISIS Y SÍNTESIS</t>
  </si>
  <si>
    <t>ORGANIZACIÓN Y PLANIFICACIÓN</t>
  </si>
  <si>
    <t>USO ADECUADO DE LAS TIC</t>
  </si>
  <si>
    <t>ALUMNO/A</t>
  </si>
  <si>
    <t>GRADO</t>
  </si>
  <si>
    <t>DNI</t>
  </si>
  <si>
    <t>Presidente/a tribunal</t>
  </si>
  <si>
    <t>Ceuta, a___de______de 201_</t>
  </si>
  <si>
    <r>
      <t xml:space="preserve">NIVEL DE LOGRO </t>
    </r>
    <r>
      <rPr>
        <b/>
        <sz val="12"/>
        <color rgb="FFFF0000"/>
        <rFont val="Arial"/>
      </rPr>
      <t>(PUNTÚE DE 0 a 10)</t>
    </r>
  </si>
  <si>
    <t>INSTRUCCIONES</t>
  </si>
  <si>
    <t xml:space="preserve">2.Referencia adecuadamente las fuentes utilizadas según normativa </t>
  </si>
  <si>
    <t>3.Analiza la información necesaria para afrontar una tarea</t>
  </si>
  <si>
    <t xml:space="preserve">4.Sintetiza adecuadamente la información </t>
  </si>
  <si>
    <t>5.Concreta y discute los resultados obtenidos</t>
  </si>
  <si>
    <t>6.Genera las conclusiones fundamentadas en los planteamientos teóricos y empíricos</t>
  </si>
  <si>
    <t xml:space="preserve">7.Realiza una planificación de las actividades en función de los objetivos (estructura y/o cronograma) </t>
  </si>
  <si>
    <t>8.Asigna los recursos y/o herramientas que hay que utilizar en función de los objetivos</t>
  </si>
  <si>
    <t>9.Establece un seguimiento del desarrollo y consecución de la programación de sus actividades, identifica posibles desviaciones y reajusta su planificación</t>
  </si>
  <si>
    <t>10.Utiliza Internet (publicaciones electrónicas, Webs corporativas, Webs de Organismos oficiales, etc.) para la búsqueda de información útil y relevante</t>
  </si>
  <si>
    <t>11.Maneja los programas que se utilizan en su área de conocimiento para gestión de bases de datos, hojas de cálculo,  programas de análisis de datos, procesadores de texto y presentación de información, etc.</t>
  </si>
  <si>
    <t>12.Estructura, defensa y madurez del  del discurso oral</t>
  </si>
  <si>
    <t>14.Estructura, defensa y madurez del  del discurso escrito</t>
  </si>
  <si>
    <t xml:space="preserve">17.Justifica la decisiones tomadas </t>
  </si>
  <si>
    <t>EVALUACIÓN DEL TFG POR PARTE DEL TUTOR                                                                                 FACULTAD DE EDUCACIÓN, ECONOMÍA Y TECNOLOGÍA DE CEUTA</t>
  </si>
  <si>
    <t>TRABAJO EN EQUIPO</t>
  </si>
  <si>
    <t>APRENDIZAJE Y TRABAJO AUTÓNOMO</t>
  </si>
  <si>
    <r>
      <rPr>
        <b/>
        <sz val="8"/>
        <rFont val="Verdana"/>
      </rPr>
      <t>1. La columna D</t>
    </r>
    <r>
      <rPr>
        <sz val="8"/>
        <rFont val="Verdana"/>
      </rPr>
      <t xml:space="preserve"> refleja el valor que se le da a dicho indicador</t>
    </r>
    <r>
      <rPr>
        <b/>
        <sz val="8"/>
        <rFont val="Verdana"/>
      </rPr>
      <t xml:space="preserve"> (puntuación máxima estipulada).</t>
    </r>
  </si>
  <si>
    <r>
      <rPr>
        <b/>
        <sz val="8"/>
        <rFont val="Verdana"/>
      </rPr>
      <t>2. En la columna E</t>
    </r>
    <r>
      <rPr>
        <sz val="8"/>
        <rFont val="Verdana"/>
      </rPr>
      <t xml:space="preserve">, </t>
    </r>
    <r>
      <rPr>
        <b/>
        <sz val="8"/>
        <rFont val="Verdana"/>
      </rPr>
      <t>el tutor</t>
    </r>
    <r>
      <rPr>
        <sz val="8"/>
        <rFont val="Verdana"/>
      </rPr>
      <t xml:space="preserve">, </t>
    </r>
    <r>
      <rPr>
        <b/>
        <sz val="8"/>
        <rFont val="Verdana"/>
      </rPr>
      <t>en una escala de 0 a 10</t>
    </r>
    <r>
      <rPr>
        <sz val="8"/>
        <rFont val="Verdana"/>
      </rPr>
      <t xml:space="preserve">, </t>
    </r>
    <r>
      <rPr>
        <b/>
        <sz val="8"/>
        <rFont val="Verdana"/>
      </rPr>
      <t>PUNTÚA</t>
    </r>
    <r>
      <rPr>
        <sz val="8"/>
        <rFont val="Verdana"/>
      </rPr>
      <t xml:space="preserve"> el nivel de logro de cada indicador alcanzado por el estudiante. </t>
    </r>
    <r>
      <rPr>
        <b/>
        <sz val="8"/>
        <rFont val="Verdana"/>
      </rPr>
      <t>ES LA ÚNICA COLUMNA QUE PERMITE MODIFICACIÓN. TODAS LAS DEMÁS ESTÁN PROTEGIDAS.</t>
    </r>
  </si>
  <si>
    <r>
      <t xml:space="preserve">3. La columna F </t>
    </r>
    <r>
      <rPr>
        <sz val="8"/>
        <rFont val="Verdana"/>
      </rPr>
      <t>es la transformación automática de la puntuación directa</t>
    </r>
    <r>
      <rPr>
        <b/>
        <sz val="8"/>
        <rFont val="Verdana"/>
      </rPr>
      <t xml:space="preserve"> ( 0-10) en función del valor de cada indicador </t>
    </r>
    <r>
      <rPr>
        <sz val="8"/>
        <rFont val="Verdana"/>
      </rPr>
      <t>(p.e., en el indicador 1, una puntuación directa de 10, corresponde a una puntuación trasformada de 0,5; el valor máximo del indicador).</t>
    </r>
  </si>
  <si>
    <t>1.Selecciona, entre la literatura del área (manuales, libros, artículos y otras fuentes), la información relevante para el objetivo del trabajo</t>
  </si>
  <si>
    <t>19.Participa en la planificación del trabajo identificando el estado de la tarea en cada momento.</t>
  </si>
  <si>
    <t>20.Asiste a las reuniones, entrega sus tareas según plazos establecidos.</t>
  </si>
  <si>
    <t>(CALIFICACIÓN SOBRE 10)</t>
  </si>
  <si>
    <t>PLANTILLA DE EVALUACIÓN DEL TFG (EVALUACIÓN TUTOR/A)</t>
  </si>
  <si>
    <t>PROFESOR/A</t>
  </si>
  <si>
    <t>4. La calificación final del TUTOR (celda F46) es calculada automáticamente por la plantilla, una vez se han introducido las puntuaciones de logro de cada indicador (columna E).</t>
  </si>
  <si>
    <t>21.Detecta sus necesidades de aprendizaje y toma medidas para corregir ese déficit</t>
  </si>
  <si>
    <t>13.Mantiene una postura y actitud adecuada (sólo para comunicación oral)</t>
  </si>
  <si>
    <t>15.Uso de los recursos adecuados para facilitar la exposición o el escrito  (gráficos, tablas, ejemplos, abstract en otro idioma…)</t>
  </si>
  <si>
    <t>16.Analiza diferentes opciones para generar alternativas que den una adecuada respuesta a la problemática planteada</t>
  </si>
  <si>
    <t>18.Muestra capacidad creativa en la realización y desarrollo del TFG</t>
  </si>
  <si>
    <t>ASPECTOS MÁS ESPECÍFICOS RELACIONADOS CON EL CONTENIDO Y ESTRUCTURA DEL TFG</t>
  </si>
  <si>
    <t>23.JUSTIFICACIÓN Y OBJETIVOS (Capacidad para definir y acotar la temática, problema o ámbito de estudio)</t>
  </si>
  <si>
    <t>24.DESARROLLO DEL TFG: Adecuación de la metodología al problema o ámbitos de estudio</t>
  </si>
  <si>
    <t>25.CONTENIDOS: CONCLUSIONES, IMPLICACIONES Y REFLEXIONES(Adeucación de la interpretación de resultados y las conclusiones, capacidad de reflexión, de crítica y autocrítica)</t>
  </si>
  <si>
    <t>22. Participa en actividades formativas complementarias relacionadas con el TFG (seminarios, cursos, conferencias…)</t>
  </si>
  <si>
    <r>
      <t>5. El alumnado habrá de justificar adecuadamente las actividades de formación complementarias que ha realizado, durante la realización del TFG</t>
    </r>
    <r>
      <rPr>
        <b/>
        <sz val="8"/>
        <rFont val="Verdana"/>
      </rPr>
      <t xml:space="preserve"> (Por ejmplo: ÍTEM 22)</t>
    </r>
  </si>
  <si>
    <t>CALIFICACIÓN FINAL DEL TUTOR DEL TFG (60%)</t>
  </si>
  <si>
    <r>
      <t>FFDO.:D/Dª.</t>
    </r>
    <r>
      <rPr>
        <u/>
        <sz val="10"/>
        <rFont val="Verdana"/>
      </rPr>
      <t>__________________________________________________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</si>
</sst>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</font>
    <font>
      <sz val="14"/>
      <name val="Arial"/>
      <family val="2"/>
    </font>
    <font>
      <b/>
      <sz val="12"/>
      <name val="Arial"/>
    </font>
    <font>
      <b/>
      <sz val="14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2"/>
      <name val="Verdana"/>
    </font>
    <font>
      <sz val="14"/>
      <name val="Verdana"/>
    </font>
    <font>
      <b/>
      <sz val="8"/>
      <name val="Verdana"/>
    </font>
    <font>
      <u/>
      <sz val="10"/>
      <name val="Verdana"/>
    </font>
    <font>
      <b/>
      <sz val="12"/>
      <color rgb="FFFF0000"/>
      <name val="Arial"/>
    </font>
    <font>
      <b/>
      <i/>
      <sz val="12"/>
      <name val="Verdana"/>
    </font>
    <font>
      <sz val="11"/>
      <name val="Verdana"/>
    </font>
    <font>
      <sz val="10"/>
      <color theme="0"/>
      <name val="Verdana"/>
    </font>
    <font>
      <i/>
      <sz val="10"/>
      <color theme="0"/>
      <name val="Verdana"/>
    </font>
    <font>
      <b/>
      <i/>
      <sz val="6"/>
      <name val="Verdana"/>
    </font>
    <font>
      <b/>
      <sz val="18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41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50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Border="1" applyProtection="1"/>
    <xf numFmtId="0" fontId="0" fillId="0" borderId="0" xfId="0" applyFont="1" applyBorder="1" applyProtection="1"/>
    <xf numFmtId="0" fontId="7" fillId="16" borderId="10" xfId="0" applyFont="1" applyFill="1" applyBorder="1" applyAlignment="1" applyProtection="1">
      <alignment horizontal="center" vertical="center" wrapText="1"/>
    </xf>
    <xf numFmtId="0" fontId="0" fillId="12" borderId="0" xfId="0" applyFill="1" applyBorder="1" applyAlignment="1" applyProtection="1">
      <alignment vertical="center" wrapText="1"/>
    </xf>
    <xf numFmtId="0" fontId="11" fillId="12" borderId="0" xfId="0" applyFont="1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3" fillId="11" borderId="0" xfId="0" applyFont="1" applyFill="1" applyBorder="1" applyAlignment="1" applyProtection="1">
      <alignment horizontal="left" vertical="center" wrapText="1"/>
      <protection locked="0"/>
    </xf>
    <xf numFmtId="0" fontId="0" fillId="11" borderId="0" xfId="0" applyFont="1" applyFill="1" applyBorder="1" applyAlignment="1" applyProtection="1">
      <alignment vertical="center" wrapText="1"/>
      <protection locked="0"/>
    </xf>
    <xf numFmtId="0" fontId="0" fillId="0" borderId="4" xfId="0" applyBorder="1"/>
    <xf numFmtId="0" fontId="0" fillId="0" borderId="5" xfId="0" applyBorder="1" applyAlignment="1"/>
    <xf numFmtId="0" fontId="0" fillId="0" borderId="5" xfId="0" applyBorder="1" applyProtection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12" borderId="5" xfId="0" applyFont="1" applyFill="1" applyBorder="1" applyAlignment="1" applyProtection="1">
      <alignment horizontal="left" vertical="center"/>
      <protection locked="0"/>
    </xf>
    <xf numFmtId="0" fontId="3" fillId="12" borderId="5" xfId="0" applyFont="1" applyFill="1" applyBorder="1" applyAlignment="1" applyProtection="1">
      <alignment horizontal="left" vertical="center"/>
      <protection locked="0"/>
    </xf>
    <xf numFmtId="0" fontId="0" fillId="12" borderId="5" xfId="0" applyFont="1" applyFill="1" applyBorder="1" applyAlignment="1" applyProtection="1">
      <alignment vertical="center" wrapText="1"/>
      <protection locked="0"/>
    </xf>
    <xf numFmtId="0" fontId="0" fillId="0" borderId="5" xfId="0" applyBorder="1"/>
    <xf numFmtId="0" fontId="0" fillId="0" borderId="0" xfId="0" applyBorder="1" applyAlignment="1"/>
    <xf numFmtId="0" fontId="0" fillId="0" borderId="1" xfId="0" applyBorder="1"/>
    <xf numFmtId="0" fontId="3" fillId="11" borderId="0" xfId="0" applyFont="1" applyFill="1" applyBorder="1" applyAlignment="1" applyProtection="1">
      <alignment horizontal="right" vertical="center" wrapText="1"/>
      <protection locked="0"/>
    </xf>
    <xf numFmtId="0" fontId="7" fillId="14" borderId="10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64" fontId="5" fillId="10" borderId="9" xfId="0" applyNumberFormat="1" applyFont="1" applyFill="1" applyBorder="1" applyAlignment="1">
      <alignment horizontal="center" vertical="center" wrapText="1"/>
    </xf>
    <xf numFmtId="164" fontId="5" fillId="10" borderId="9" xfId="0" applyNumberFormat="1" applyFont="1" applyFill="1" applyBorder="1" applyAlignment="1">
      <alignment horizontal="center" vertical="center"/>
    </xf>
    <xf numFmtId="0" fontId="8" fillId="12" borderId="10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 vertical="center" wrapText="1"/>
      <protection locked="0"/>
    </xf>
    <xf numFmtId="0" fontId="4" fillId="14" borderId="9" xfId="0" applyFont="1" applyFill="1" applyBorder="1" applyAlignment="1">
      <alignment horizontal="left" vertical="center"/>
    </xf>
    <xf numFmtId="0" fontId="8" fillId="12" borderId="12" xfId="0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left"/>
    </xf>
    <xf numFmtId="0" fontId="18" fillId="0" borderId="5" xfId="0" applyFont="1" applyFill="1" applyBorder="1" applyProtection="1"/>
    <xf numFmtId="0" fontId="18" fillId="0" borderId="5" xfId="0" applyFont="1" applyFill="1" applyBorder="1"/>
    <xf numFmtId="0" fontId="18" fillId="0" borderId="3" xfId="0" applyFont="1" applyFill="1" applyBorder="1"/>
    <xf numFmtId="0" fontId="18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0" fillId="0" borderId="20" xfId="0" applyBorder="1"/>
    <xf numFmtId="0" fontId="11" fillId="0" borderId="24" xfId="0" applyFont="1" applyBorder="1" applyAlignment="1" applyProtection="1">
      <alignment horizontal="center" wrapText="1"/>
    </xf>
    <xf numFmtId="0" fontId="0" fillId="0" borderId="8" xfId="0" applyBorder="1" applyAlignment="1"/>
    <xf numFmtId="0" fontId="0" fillId="0" borderId="4" xfId="0" applyFont="1" applyBorder="1"/>
    <xf numFmtId="0" fontId="0" fillId="0" borderId="4" xfId="0" applyFont="1" applyBorder="1" applyProtection="1"/>
    <xf numFmtId="0" fontId="3" fillId="15" borderId="4" xfId="0" applyFont="1" applyFill="1" applyBorder="1" applyAlignment="1" applyProtection="1">
      <alignment horizontal="right" vertical="center"/>
    </xf>
    <xf numFmtId="0" fontId="7" fillId="14" borderId="26" xfId="0" applyFont="1" applyFill="1" applyBorder="1" applyAlignment="1" applyProtection="1">
      <alignment horizontal="center" vertical="center"/>
    </xf>
    <xf numFmtId="0" fontId="3" fillId="5" borderId="32" xfId="0" applyFont="1" applyFill="1" applyBorder="1" applyAlignment="1">
      <alignment horizontal="left" vertical="center" wrapText="1"/>
    </xf>
    <xf numFmtId="0" fontId="3" fillId="14" borderId="28" xfId="0" applyFont="1" applyFill="1" applyBorder="1" applyAlignment="1">
      <alignment horizontal="left" vertical="center"/>
    </xf>
    <xf numFmtId="0" fontId="0" fillId="0" borderId="4" xfId="0" applyBorder="1" applyProtection="1"/>
    <xf numFmtId="0" fontId="18" fillId="0" borderId="4" xfId="0" applyFont="1" applyFill="1" applyBorder="1" applyProtection="1"/>
    <xf numFmtId="0" fontId="18" fillId="0" borderId="4" xfId="0" applyFont="1" applyFill="1" applyBorder="1" applyAlignment="1" applyProtection="1"/>
    <xf numFmtId="0" fontId="18" fillId="0" borderId="4" xfId="0" applyFont="1" applyFill="1" applyBorder="1" applyAlignment="1"/>
    <xf numFmtId="0" fontId="18" fillId="0" borderId="1" xfId="0" applyFont="1" applyFill="1" applyBorder="1" applyAlignment="1" applyProtection="1"/>
    <xf numFmtId="0" fontId="18" fillId="0" borderId="2" xfId="0" applyFont="1" applyFill="1" applyBorder="1" applyAlignment="1" applyProtection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20" borderId="9" xfId="0" applyFont="1" applyFill="1" applyBorder="1" applyAlignment="1" applyProtection="1">
      <alignment horizontal="center" vertical="center" wrapText="1"/>
      <protection locked="0"/>
    </xf>
    <xf numFmtId="0" fontId="5" fillId="20" borderId="10" xfId="0" applyFont="1" applyFill="1" applyBorder="1" applyAlignment="1" applyProtection="1">
      <alignment horizontal="center" vertical="center" wrapText="1"/>
      <protection locked="0"/>
    </xf>
    <xf numFmtId="2" fontId="1" fillId="11" borderId="19" xfId="0" applyNumberFormat="1" applyFont="1" applyFill="1" applyBorder="1" applyAlignment="1" applyProtection="1">
      <alignment wrapText="1"/>
    </xf>
    <xf numFmtId="0" fontId="0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49" fontId="3" fillId="13" borderId="10" xfId="0" applyNumberFormat="1" applyFont="1" applyFill="1" applyBorder="1" applyAlignment="1" applyProtection="1">
      <alignment horizontal="right" vertical="center"/>
      <protection locked="0"/>
    </xf>
    <xf numFmtId="0" fontId="20" fillId="12" borderId="10" xfId="0" applyFont="1" applyFill="1" applyBorder="1" applyAlignment="1" applyProtection="1">
      <alignment horizontal="center" vertical="top"/>
    </xf>
    <xf numFmtId="164" fontId="6" fillId="16" borderId="10" xfId="0" applyNumberFormat="1" applyFont="1" applyFill="1" applyBorder="1" applyAlignment="1">
      <alignment horizontal="center" vertical="center"/>
    </xf>
    <xf numFmtId="1" fontId="3" fillId="22" borderId="9" xfId="0" applyNumberFormat="1" applyFont="1" applyFill="1" applyBorder="1" applyAlignment="1">
      <alignment horizontal="center" vertical="center"/>
    </xf>
    <xf numFmtId="0" fontId="5" fillId="22" borderId="9" xfId="0" applyFont="1" applyFill="1" applyBorder="1" applyAlignment="1" applyProtection="1">
      <alignment horizontal="center" vertical="center"/>
      <protection locked="0"/>
    </xf>
    <xf numFmtId="164" fontId="21" fillId="23" borderId="10" xfId="0" applyNumberFormat="1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49" fontId="3" fillId="13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13" fillId="17" borderId="26" xfId="0" applyFont="1" applyFill="1" applyBorder="1" applyAlignment="1" applyProtection="1">
      <alignment wrapText="1"/>
    </xf>
    <xf numFmtId="0" fontId="0" fillId="17" borderId="10" xfId="0" applyFill="1" applyBorder="1" applyAlignment="1"/>
    <xf numFmtId="0" fontId="2" fillId="17" borderId="17" xfId="0" applyFont="1" applyFill="1" applyBorder="1" applyAlignment="1"/>
    <xf numFmtId="0" fontId="2" fillId="17" borderId="34" xfId="0" applyFont="1" applyFill="1" applyBorder="1" applyAlignment="1"/>
    <xf numFmtId="0" fontId="2" fillId="17" borderId="35" xfId="0" applyFont="1" applyFill="1" applyBorder="1" applyAlignment="1"/>
    <xf numFmtId="0" fontId="8" fillId="11" borderId="21" xfId="0" applyFont="1" applyFill="1" applyBorder="1" applyAlignment="1" applyProtection="1">
      <alignment horizontal="center" vertical="center" wrapText="1"/>
    </xf>
    <xf numFmtId="0" fontId="12" fillId="11" borderId="22" xfId="0" applyFont="1" applyFill="1" applyBorder="1" applyAlignment="1">
      <alignment horizontal="center" wrapText="1"/>
    </xf>
    <xf numFmtId="0" fontId="12" fillId="11" borderId="23" xfId="0" applyFont="1" applyFill="1" applyBorder="1" applyAlignment="1">
      <alignment horizontal="center" wrapText="1"/>
    </xf>
    <xf numFmtId="0" fontId="2" fillId="17" borderId="26" xfId="0" applyFont="1" applyFill="1" applyBorder="1" applyAlignment="1" applyProtection="1">
      <alignment wrapText="1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3" fillId="17" borderId="27" xfId="0" applyFont="1" applyFill="1" applyBorder="1" applyAlignment="1" applyProtection="1">
      <alignment horizontal="left" wrapText="1"/>
    </xf>
    <xf numFmtId="0" fontId="0" fillId="17" borderId="12" xfId="0" applyFill="1" applyBorder="1" applyAlignment="1"/>
    <xf numFmtId="0" fontId="3" fillId="2" borderId="31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7" borderId="27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6" fillId="11" borderId="17" xfId="0" applyFont="1" applyFill="1" applyBorder="1" applyAlignment="1" applyProtection="1">
      <alignment wrapText="1"/>
    </xf>
    <xf numFmtId="0" fontId="16" fillId="11" borderId="18" xfId="0" applyFont="1" applyFill="1" applyBorder="1" applyAlignment="1" applyProtection="1">
      <alignment wrapText="1"/>
    </xf>
    <xf numFmtId="0" fontId="3" fillId="18" borderId="33" xfId="0" applyFont="1" applyFill="1" applyBorder="1" applyAlignment="1">
      <alignment horizontal="left" vertical="center" wrapText="1"/>
    </xf>
    <xf numFmtId="0" fontId="3" fillId="18" borderId="4" xfId="0" applyFont="1" applyFill="1" applyBorder="1" applyAlignment="1">
      <alignment horizontal="left" vertical="center" wrapText="1"/>
    </xf>
    <xf numFmtId="0" fontId="3" fillId="9" borderId="33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9" borderId="32" xfId="0" applyFont="1" applyFill="1" applyBorder="1" applyAlignment="1">
      <alignment horizontal="left" vertical="center" wrapText="1"/>
    </xf>
    <xf numFmtId="0" fontId="17" fillId="20" borderId="15" xfId="0" applyFont="1" applyFill="1" applyBorder="1" applyAlignment="1" applyProtection="1">
      <alignment horizontal="center"/>
      <protection locked="0"/>
    </xf>
    <xf numFmtId="0" fontId="0" fillId="20" borderId="0" xfId="0" applyFill="1" applyAlignment="1" applyProtection="1">
      <alignment horizontal="center"/>
      <protection locked="0"/>
    </xf>
    <xf numFmtId="0" fontId="3" fillId="8" borderId="27" xfId="0" applyFont="1" applyFill="1" applyBorder="1" applyAlignment="1">
      <alignment horizontal="left" vertical="center" wrapText="1"/>
    </xf>
    <xf numFmtId="0" fontId="3" fillId="8" borderId="29" xfId="0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0" fillId="0" borderId="12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7" fillId="21" borderId="15" xfId="0" applyFont="1" applyFill="1" applyBorder="1" applyAlignment="1" applyProtection="1">
      <alignment horizontal="center"/>
      <protection locked="0"/>
    </xf>
    <xf numFmtId="0" fontId="17" fillId="21" borderId="0" xfId="0" applyFont="1" applyFill="1" applyBorder="1" applyAlignment="1" applyProtection="1">
      <alignment horizontal="center"/>
      <protection locked="0"/>
    </xf>
    <xf numFmtId="0" fontId="3" fillId="19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</cellXfs>
  <cellStyles count="4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1</xdr:row>
      <xdr:rowOff>103202</xdr:rowOff>
    </xdr:from>
    <xdr:to>
      <xdr:col>5</xdr:col>
      <xdr:colOff>1320800</xdr:colOff>
      <xdr:row>1</xdr:row>
      <xdr:rowOff>818712</xdr:rowOff>
    </xdr:to>
    <xdr:pic>
      <xdr:nvPicPr>
        <xdr:cNvPr id="4" name="Imagen 3" descr="NUEVO LOGO FACULTAD.O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9067" y="230202"/>
          <a:ext cx="965200" cy="715510"/>
        </a:xfrm>
        <a:prstGeom prst="rect">
          <a:avLst/>
        </a:prstGeom>
      </xdr:spPr>
    </xdr:pic>
    <xdr:clientData/>
  </xdr:twoCellAnchor>
  <xdr:twoCellAnchor editAs="oneCell">
    <xdr:from>
      <xdr:col>0</xdr:col>
      <xdr:colOff>177799</xdr:colOff>
      <xdr:row>1</xdr:row>
      <xdr:rowOff>50800</xdr:rowOff>
    </xdr:from>
    <xdr:to>
      <xdr:col>1</xdr:col>
      <xdr:colOff>2159000</xdr:colOff>
      <xdr:row>1</xdr:row>
      <xdr:rowOff>736600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799" y="177800"/>
          <a:ext cx="215900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2"/>
  <sheetViews>
    <sheetView tabSelected="1" topLeftCell="A2" workbookViewId="0">
      <selection activeCell="C13" sqref="C13:D13"/>
    </sheetView>
  </sheetViews>
  <sheetFormatPr baseColWidth="10" defaultRowHeight="13" x14ac:dyDescent="0"/>
  <cols>
    <col min="1" max="1" width="2" customWidth="1"/>
    <col min="2" max="2" width="24.5703125" customWidth="1"/>
    <col min="3" max="3" width="58.7109375" customWidth="1"/>
    <col min="4" max="4" width="18.5703125" customWidth="1"/>
    <col min="5" max="5" width="15.5703125" customWidth="1"/>
    <col min="6" max="6" width="16.85546875" customWidth="1"/>
    <col min="7" max="7" width="2.42578125" customWidth="1"/>
  </cols>
  <sheetData>
    <row r="1" spans="1:7" ht="10" customHeight="1" thickBot="1">
      <c r="A1" s="12"/>
      <c r="B1" s="13"/>
      <c r="C1" s="13"/>
      <c r="D1" s="13"/>
      <c r="E1" s="13"/>
      <c r="F1" s="13"/>
      <c r="G1" s="14"/>
    </row>
    <row r="2" spans="1:7" ht="59" customHeight="1">
      <c r="A2" s="9"/>
      <c r="B2" s="40"/>
      <c r="C2" s="77" t="s">
        <v>31</v>
      </c>
      <c r="D2" s="78"/>
      <c r="E2" s="79"/>
      <c r="F2" s="41"/>
      <c r="G2" s="42"/>
    </row>
    <row r="3" spans="1:7" ht="7" customHeight="1">
      <c r="A3" s="9"/>
      <c r="B3" s="9"/>
      <c r="C3" s="4"/>
      <c r="D3" s="5"/>
      <c r="E3" s="5"/>
      <c r="F3" s="5"/>
      <c r="G3" s="10"/>
    </row>
    <row r="4" spans="1:7" ht="16" customHeight="1">
      <c r="A4" s="9"/>
      <c r="B4" s="81" t="s">
        <v>17</v>
      </c>
      <c r="C4" s="82"/>
      <c r="D4" s="82"/>
      <c r="E4" s="82"/>
      <c r="F4" s="83"/>
      <c r="G4" s="10"/>
    </row>
    <row r="5" spans="1:7" ht="12" customHeight="1">
      <c r="A5" s="9"/>
      <c r="B5" s="80" t="s">
        <v>34</v>
      </c>
      <c r="C5" s="73"/>
      <c r="D5" s="73"/>
      <c r="E5" s="73"/>
      <c r="F5" s="73"/>
      <c r="G5" s="10"/>
    </row>
    <row r="6" spans="1:7" ht="25" customHeight="1">
      <c r="A6" s="9"/>
      <c r="B6" s="80" t="s">
        <v>35</v>
      </c>
      <c r="C6" s="73"/>
      <c r="D6" s="73"/>
      <c r="E6" s="73"/>
      <c r="F6" s="73"/>
      <c r="G6" s="10"/>
    </row>
    <row r="7" spans="1:7" ht="29" customHeight="1">
      <c r="A7" s="9"/>
      <c r="B7" s="72" t="s">
        <v>36</v>
      </c>
      <c r="C7" s="73"/>
      <c r="D7" s="73"/>
      <c r="E7" s="73"/>
      <c r="F7" s="73"/>
      <c r="G7" s="10"/>
    </row>
    <row r="8" spans="1:7" ht="13" customHeight="1" thickBot="1">
      <c r="A8" s="9"/>
      <c r="B8" s="84" t="s">
        <v>43</v>
      </c>
      <c r="C8" s="85"/>
      <c r="D8" s="85"/>
      <c r="E8" s="85"/>
      <c r="F8" s="85"/>
      <c r="G8" s="10"/>
    </row>
    <row r="9" spans="1:7" ht="14" thickBot="1">
      <c r="A9" s="9"/>
      <c r="B9" s="74" t="s">
        <v>54</v>
      </c>
      <c r="C9" s="75"/>
      <c r="D9" s="75"/>
      <c r="E9" s="75"/>
      <c r="F9" s="76"/>
      <c r="G9" s="10"/>
    </row>
    <row r="10" spans="1:7">
      <c r="A10" s="9"/>
      <c r="B10" s="9"/>
      <c r="C10" s="6"/>
      <c r="D10" s="19"/>
      <c r="E10" s="19"/>
      <c r="F10" s="19"/>
      <c r="G10" s="10"/>
    </row>
    <row r="11" spans="1:7">
      <c r="A11" s="9"/>
      <c r="B11" s="43"/>
      <c r="C11" s="68" t="s">
        <v>41</v>
      </c>
      <c r="D11" s="69"/>
      <c r="E11" s="69"/>
      <c r="F11" s="69"/>
      <c r="G11" s="10"/>
    </row>
    <row r="12" spans="1:7">
      <c r="A12" s="9"/>
      <c r="B12" s="44"/>
      <c r="C12" s="69"/>
      <c r="D12" s="69"/>
      <c r="E12" s="69"/>
      <c r="F12" s="69"/>
      <c r="G12" s="11"/>
    </row>
    <row r="13" spans="1:7" ht="17">
      <c r="A13" s="9"/>
      <c r="B13" s="45" t="s">
        <v>42</v>
      </c>
      <c r="C13" s="70"/>
      <c r="D13" s="71"/>
      <c r="E13" s="21" t="s">
        <v>13</v>
      </c>
      <c r="F13" s="62"/>
      <c r="G13" s="15"/>
    </row>
    <row r="14" spans="1:7" ht="17">
      <c r="A14" s="9"/>
      <c r="B14" s="45" t="s">
        <v>11</v>
      </c>
      <c r="C14" s="70"/>
      <c r="D14" s="71"/>
      <c r="E14" s="21" t="s">
        <v>13</v>
      </c>
      <c r="F14" s="62"/>
      <c r="G14" s="16"/>
    </row>
    <row r="15" spans="1:7" ht="17">
      <c r="A15" s="9"/>
      <c r="B15" s="45" t="s">
        <v>12</v>
      </c>
      <c r="C15" s="70"/>
      <c r="D15" s="71"/>
      <c r="E15" s="7"/>
      <c r="F15" s="8"/>
      <c r="G15" s="17"/>
    </row>
    <row r="16" spans="1:7">
      <c r="A16" s="9"/>
      <c r="B16" s="44"/>
      <c r="C16" s="2"/>
      <c r="D16" s="2"/>
      <c r="E16" s="2"/>
      <c r="F16" s="2"/>
      <c r="G16" s="11"/>
    </row>
    <row r="17" spans="1:7" ht="45">
      <c r="A17" s="9"/>
      <c r="B17" s="46" t="s">
        <v>4</v>
      </c>
      <c r="C17" s="22" t="s">
        <v>5</v>
      </c>
      <c r="D17" s="23" t="s">
        <v>6</v>
      </c>
      <c r="E17" s="28" t="s">
        <v>16</v>
      </c>
      <c r="F17" s="3" t="s">
        <v>0</v>
      </c>
      <c r="G17" s="11"/>
    </row>
    <row r="18" spans="1:7" ht="24" customHeight="1">
      <c r="A18" s="9"/>
      <c r="B18" s="89" t="s">
        <v>7</v>
      </c>
      <c r="C18" s="24" t="s">
        <v>37</v>
      </c>
      <c r="D18" s="25">
        <v>0.5</v>
      </c>
      <c r="E18" s="57">
        <v>0</v>
      </c>
      <c r="F18" s="64">
        <f>PRODUCT(E18,0.05)</f>
        <v>0</v>
      </c>
      <c r="G18" s="11"/>
    </row>
    <row r="19" spans="1:7" ht="17">
      <c r="A19" s="9"/>
      <c r="B19" s="90"/>
      <c r="C19" s="24" t="s">
        <v>18</v>
      </c>
      <c r="D19" s="25">
        <v>0.5</v>
      </c>
      <c r="E19" s="57">
        <v>0</v>
      </c>
      <c r="F19" s="64">
        <f>PRODUCT(E19,0.05)</f>
        <v>0</v>
      </c>
      <c r="G19" s="11"/>
    </row>
    <row r="20" spans="1:7" ht="17">
      <c r="A20" s="9"/>
      <c r="B20" s="91" t="s">
        <v>8</v>
      </c>
      <c r="C20" s="24" t="s">
        <v>19</v>
      </c>
      <c r="D20" s="25">
        <v>0.375</v>
      </c>
      <c r="E20" s="57">
        <v>0</v>
      </c>
      <c r="F20" s="64">
        <f>PRODUCT(E20,0.0375)</f>
        <v>0</v>
      </c>
      <c r="G20" s="11"/>
    </row>
    <row r="21" spans="1:7" ht="17">
      <c r="A21" s="9"/>
      <c r="B21" s="92"/>
      <c r="C21" s="24" t="s">
        <v>20</v>
      </c>
      <c r="D21" s="25">
        <v>0.375</v>
      </c>
      <c r="E21" s="57">
        <v>0</v>
      </c>
      <c r="F21" s="64">
        <f>PRODUCT(E21,0.0375)</f>
        <v>0</v>
      </c>
      <c r="G21" s="11"/>
    </row>
    <row r="22" spans="1:7" ht="17">
      <c r="A22" s="9"/>
      <c r="B22" s="92"/>
      <c r="C22" s="24" t="s">
        <v>21</v>
      </c>
      <c r="D22" s="25">
        <v>0.375</v>
      </c>
      <c r="E22" s="57">
        <v>0</v>
      </c>
      <c r="F22" s="64">
        <f t="shared" ref="F22:F23" si="0">PRODUCT(E22,0.0375)</f>
        <v>0</v>
      </c>
      <c r="G22" s="11"/>
    </row>
    <row r="23" spans="1:7" ht="24">
      <c r="A23" s="9"/>
      <c r="B23" s="93"/>
      <c r="C23" s="24" t="s">
        <v>22</v>
      </c>
      <c r="D23" s="25">
        <v>0.375</v>
      </c>
      <c r="E23" s="57">
        <v>0</v>
      </c>
      <c r="F23" s="64">
        <f t="shared" si="0"/>
        <v>0</v>
      </c>
      <c r="G23" s="11"/>
    </row>
    <row r="24" spans="1:7" ht="24" customHeight="1">
      <c r="A24" s="9"/>
      <c r="B24" s="86" t="s">
        <v>9</v>
      </c>
      <c r="C24" s="24" t="s">
        <v>23</v>
      </c>
      <c r="D24" s="25">
        <v>0.3</v>
      </c>
      <c r="E24" s="57">
        <v>0</v>
      </c>
      <c r="F24" s="64">
        <f>PRODUCT(E24,0.03)</f>
        <v>0</v>
      </c>
      <c r="G24" s="11"/>
    </row>
    <row r="25" spans="1:7" ht="24">
      <c r="A25" s="9"/>
      <c r="B25" s="87"/>
      <c r="C25" s="24" t="s">
        <v>24</v>
      </c>
      <c r="D25" s="25">
        <v>0.3</v>
      </c>
      <c r="E25" s="57">
        <v>0</v>
      </c>
      <c r="F25" s="64">
        <f t="shared" ref="F25:F26" si="1">PRODUCT(E25,0.03)</f>
        <v>0</v>
      </c>
      <c r="G25" s="11"/>
    </row>
    <row r="26" spans="1:7" ht="24">
      <c r="A26" s="9"/>
      <c r="B26" s="88"/>
      <c r="C26" s="24" t="s">
        <v>25</v>
      </c>
      <c r="D26" s="25">
        <v>0.3</v>
      </c>
      <c r="E26" s="57">
        <v>0</v>
      </c>
      <c r="F26" s="64">
        <f t="shared" si="1"/>
        <v>0</v>
      </c>
      <c r="G26" s="11"/>
    </row>
    <row r="27" spans="1:7" ht="24" customHeight="1">
      <c r="A27" s="9"/>
      <c r="B27" s="105" t="s">
        <v>10</v>
      </c>
      <c r="C27" s="24" t="s">
        <v>26</v>
      </c>
      <c r="D27" s="25">
        <v>0.35</v>
      </c>
      <c r="E27" s="57">
        <v>0</v>
      </c>
      <c r="F27" s="64">
        <f>PRODUCT(E27,0.035)</f>
        <v>0</v>
      </c>
      <c r="G27" s="11"/>
    </row>
    <row r="28" spans="1:7" ht="36">
      <c r="A28" s="9"/>
      <c r="B28" s="106"/>
      <c r="C28" s="24" t="s">
        <v>27</v>
      </c>
      <c r="D28" s="25">
        <v>0.35</v>
      </c>
      <c r="E28" s="57">
        <v>0</v>
      </c>
      <c r="F28" s="64">
        <f>PRODUCT(E28,0.035)</f>
        <v>0</v>
      </c>
      <c r="G28" s="11"/>
    </row>
    <row r="29" spans="1:7" ht="17" customHeight="1">
      <c r="A29" s="9"/>
      <c r="B29" s="94" t="s">
        <v>1</v>
      </c>
      <c r="C29" s="24" t="s">
        <v>28</v>
      </c>
      <c r="D29" s="25">
        <v>0.45</v>
      </c>
      <c r="E29" s="57">
        <v>0</v>
      </c>
      <c r="F29" s="64">
        <f>PRODUCT(E29,0.045)</f>
        <v>0</v>
      </c>
      <c r="G29" s="11"/>
    </row>
    <row r="30" spans="1:7" ht="17">
      <c r="A30" s="9"/>
      <c r="B30" s="95"/>
      <c r="C30" s="24" t="s">
        <v>45</v>
      </c>
      <c r="D30" s="25">
        <v>0.45</v>
      </c>
      <c r="E30" s="58">
        <v>0</v>
      </c>
      <c r="F30" s="64">
        <f>PRODUCT(E30,0.045)</f>
        <v>0</v>
      </c>
      <c r="G30" s="11"/>
    </row>
    <row r="31" spans="1:7" ht="17">
      <c r="A31" s="9"/>
      <c r="B31" s="95"/>
      <c r="C31" s="24" t="s">
        <v>29</v>
      </c>
      <c r="D31" s="25">
        <v>0.45</v>
      </c>
      <c r="E31" s="57">
        <v>0</v>
      </c>
      <c r="F31" s="64">
        <f>PRODUCT(E31,0.045)</f>
        <v>0</v>
      </c>
      <c r="G31" s="11"/>
    </row>
    <row r="32" spans="1:7" ht="24">
      <c r="A32" s="9"/>
      <c r="B32" s="95"/>
      <c r="C32" s="24" t="s">
        <v>46</v>
      </c>
      <c r="D32" s="25">
        <v>0.45</v>
      </c>
      <c r="E32" s="57">
        <v>0</v>
      </c>
      <c r="F32" s="64">
        <f>PRODUCT(E32,0.045)</f>
        <v>0</v>
      </c>
      <c r="G32" s="11"/>
    </row>
    <row r="33" spans="1:7" ht="24">
      <c r="A33" s="9"/>
      <c r="B33" s="107" t="s">
        <v>2</v>
      </c>
      <c r="C33" s="24" t="s">
        <v>47</v>
      </c>
      <c r="D33" s="25">
        <v>0.25</v>
      </c>
      <c r="E33" s="57">
        <v>0</v>
      </c>
      <c r="F33" s="64">
        <f>PRODUCT(E33,0.025)</f>
        <v>0</v>
      </c>
      <c r="G33" s="11"/>
    </row>
    <row r="34" spans="1:7" ht="17">
      <c r="A34" s="9"/>
      <c r="B34" s="108"/>
      <c r="C34" s="24" t="s">
        <v>30</v>
      </c>
      <c r="D34" s="25">
        <v>0.25</v>
      </c>
      <c r="E34" s="57">
        <v>0</v>
      </c>
      <c r="F34" s="64">
        <f>PRODUCT(E34,0.025)</f>
        <v>0</v>
      </c>
      <c r="G34" s="11"/>
    </row>
    <row r="35" spans="1:7" ht="34">
      <c r="A35" s="9"/>
      <c r="B35" s="47" t="s">
        <v>3</v>
      </c>
      <c r="C35" s="24" t="s">
        <v>48</v>
      </c>
      <c r="D35" s="26">
        <v>0.5</v>
      </c>
      <c r="E35" s="57">
        <v>0</v>
      </c>
      <c r="F35" s="64">
        <f>PRODUCT(E35,0.05)</f>
        <v>0</v>
      </c>
      <c r="G35" s="11"/>
    </row>
    <row r="36" spans="1:7" ht="24" customHeight="1">
      <c r="A36" s="9"/>
      <c r="B36" s="98" t="s">
        <v>32</v>
      </c>
      <c r="C36" s="55" t="s">
        <v>38</v>
      </c>
      <c r="D36" s="26">
        <v>0.3</v>
      </c>
      <c r="E36" s="57">
        <v>0</v>
      </c>
      <c r="F36" s="64">
        <f>PRODUCT(E36,0.03)</f>
        <v>0</v>
      </c>
      <c r="G36" s="11"/>
    </row>
    <row r="37" spans="1:7" ht="17">
      <c r="A37" s="9"/>
      <c r="B37" s="99"/>
      <c r="C37" s="55" t="s">
        <v>39</v>
      </c>
      <c r="D37" s="26">
        <v>0.3</v>
      </c>
      <c r="E37" s="57">
        <v>0</v>
      </c>
      <c r="F37" s="64">
        <f>PRODUCT(E37,0.03)</f>
        <v>0</v>
      </c>
      <c r="G37" s="11"/>
    </row>
    <row r="38" spans="1:7" ht="17">
      <c r="A38" s="9"/>
      <c r="B38" s="114" t="s">
        <v>33</v>
      </c>
      <c r="C38" s="55" t="s">
        <v>44</v>
      </c>
      <c r="D38" s="26">
        <v>0.25</v>
      </c>
      <c r="E38" s="57">
        <v>0</v>
      </c>
      <c r="F38" s="64">
        <f>PRODUCT(E38,0.025)</f>
        <v>0</v>
      </c>
      <c r="G38" s="11"/>
    </row>
    <row r="39" spans="1:7" ht="24">
      <c r="A39" s="9"/>
      <c r="B39" s="115"/>
      <c r="C39" s="55" t="s">
        <v>53</v>
      </c>
      <c r="D39" s="26">
        <v>0.3</v>
      </c>
      <c r="E39" s="57">
        <v>0</v>
      </c>
      <c r="F39" s="64">
        <f>PRODUCT(E39,0.03)</f>
        <v>0</v>
      </c>
      <c r="G39" s="11"/>
    </row>
    <row r="40" spans="1:7" ht="24">
      <c r="A40" s="9"/>
      <c r="B40" s="100" t="s">
        <v>49</v>
      </c>
      <c r="C40" s="56" t="s">
        <v>50</v>
      </c>
      <c r="D40" s="26">
        <v>0.65</v>
      </c>
      <c r="E40" s="57">
        <v>0</v>
      </c>
      <c r="F40" s="64">
        <f>PRODUCT(E40,0.065)</f>
        <v>0</v>
      </c>
      <c r="G40" s="11"/>
    </row>
    <row r="41" spans="1:7" ht="24">
      <c r="A41" s="9"/>
      <c r="B41" s="101"/>
      <c r="C41" s="56" t="s">
        <v>51</v>
      </c>
      <c r="D41" s="26">
        <v>0.65</v>
      </c>
      <c r="E41" s="57">
        <v>0</v>
      </c>
      <c r="F41" s="64">
        <f t="shared" ref="F41:F42" si="2">PRODUCT(E41,0.065)</f>
        <v>0</v>
      </c>
      <c r="G41" s="11"/>
    </row>
    <row r="42" spans="1:7" ht="36">
      <c r="A42" s="9"/>
      <c r="B42" s="102"/>
      <c r="C42" s="55" t="s">
        <v>52</v>
      </c>
      <c r="D42" s="26">
        <v>0.65</v>
      </c>
      <c r="E42" s="57">
        <v>0</v>
      </c>
      <c r="F42" s="64">
        <f t="shared" si="2"/>
        <v>0</v>
      </c>
      <c r="G42" s="11"/>
    </row>
    <row r="43" spans="1:7" ht="21">
      <c r="A43" s="9"/>
      <c r="B43" s="48"/>
      <c r="C43" s="29"/>
      <c r="D43" s="65">
        <f>SUM(D18:D42)</f>
        <v>10.000000000000002</v>
      </c>
      <c r="E43" s="66"/>
      <c r="F43" s="67">
        <f>SUM(F18:F42)</f>
        <v>0</v>
      </c>
      <c r="G43" s="11"/>
    </row>
    <row r="44" spans="1:7" ht="18" customHeight="1">
      <c r="A44" s="9"/>
      <c r="B44" s="44"/>
      <c r="C44" s="2"/>
      <c r="D44" s="2"/>
      <c r="E44" s="2"/>
      <c r="F44" s="63" t="s">
        <v>40</v>
      </c>
      <c r="G44" s="11"/>
    </row>
    <row r="45" spans="1:7" ht="18" customHeight="1">
      <c r="A45" s="9"/>
      <c r="B45" s="44"/>
      <c r="C45" s="2"/>
      <c r="D45" s="2"/>
      <c r="E45" s="2"/>
      <c r="F45" s="27"/>
      <c r="G45" s="11"/>
    </row>
    <row r="46" spans="1:7" ht="18" customHeight="1" thickBot="1">
      <c r="A46" s="9"/>
      <c r="B46" s="44"/>
      <c r="C46" s="2"/>
      <c r="D46" s="2"/>
      <c r="E46" s="2"/>
      <c r="F46" s="30"/>
      <c r="G46" s="18"/>
    </row>
    <row r="47" spans="1:7" ht="33" customHeight="1" thickBot="1">
      <c r="A47" s="9"/>
      <c r="B47" s="44"/>
      <c r="C47" s="2"/>
      <c r="D47" s="96" t="s">
        <v>55</v>
      </c>
      <c r="E47" s="97"/>
      <c r="F47" s="59">
        <f>PRODUCT(F43,0.6)</f>
        <v>0</v>
      </c>
      <c r="G47" s="11"/>
    </row>
    <row r="48" spans="1:7" ht="12" customHeight="1">
      <c r="A48" s="9"/>
      <c r="B48" s="44"/>
      <c r="C48" s="2"/>
      <c r="D48" s="2"/>
      <c r="E48" s="2"/>
      <c r="F48" s="2"/>
      <c r="G48" s="11"/>
    </row>
    <row r="49" spans="1:7" ht="13" customHeight="1">
      <c r="A49" s="9"/>
      <c r="B49" s="44"/>
      <c r="C49" s="2"/>
      <c r="D49" s="60"/>
      <c r="E49" s="60"/>
      <c r="F49" s="60"/>
      <c r="G49" s="11"/>
    </row>
    <row r="50" spans="1:7" ht="12" customHeight="1">
      <c r="A50" s="9"/>
      <c r="B50" s="44"/>
      <c r="C50" s="109"/>
      <c r="D50" s="103"/>
      <c r="E50" s="104"/>
      <c r="F50" s="104"/>
      <c r="G50" s="11"/>
    </row>
    <row r="51" spans="1:7" ht="12" customHeight="1">
      <c r="A51" s="9"/>
      <c r="B51" s="44"/>
      <c r="C51" s="110"/>
      <c r="D51" s="60"/>
      <c r="E51" s="60"/>
      <c r="F51" s="60"/>
      <c r="G51" s="11"/>
    </row>
    <row r="52" spans="1:7">
      <c r="A52" s="9"/>
      <c r="B52" s="49"/>
      <c r="C52" s="110"/>
      <c r="D52" s="1"/>
      <c r="E52" s="1"/>
      <c r="F52" s="1"/>
      <c r="G52" s="11"/>
    </row>
    <row r="53" spans="1:7" ht="59" customHeight="1">
      <c r="A53" s="9"/>
      <c r="B53" s="49"/>
      <c r="C53" s="111"/>
      <c r="D53" s="112" t="s">
        <v>15</v>
      </c>
      <c r="E53" s="113"/>
      <c r="F53" s="113"/>
      <c r="G53" s="11"/>
    </row>
    <row r="54" spans="1:7" ht="24" customHeight="1">
      <c r="A54" s="9"/>
      <c r="B54" s="49"/>
      <c r="C54" s="61" t="s">
        <v>56</v>
      </c>
      <c r="D54" s="1"/>
      <c r="E54" s="1"/>
      <c r="F54" s="1"/>
      <c r="G54" s="11"/>
    </row>
    <row r="55" spans="1:7">
      <c r="A55" s="9"/>
      <c r="B55" s="50"/>
      <c r="C55" s="32" t="s">
        <v>14</v>
      </c>
      <c r="D55" s="31"/>
      <c r="E55" s="31"/>
      <c r="F55" s="31"/>
      <c r="G55" s="33"/>
    </row>
    <row r="56" spans="1:7">
      <c r="A56" s="9"/>
      <c r="B56" s="51"/>
      <c r="C56" s="32"/>
      <c r="D56" s="36"/>
      <c r="E56" s="36"/>
      <c r="F56" s="36"/>
      <c r="G56" s="33"/>
    </row>
    <row r="57" spans="1:7">
      <c r="A57" s="9"/>
      <c r="B57" s="51"/>
      <c r="C57" s="37"/>
      <c r="D57" s="37"/>
      <c r="E57" s="38"/>
      <c r="F57" s="38"/>
      <c r="G57" s="33"/>
    </row>
    <row r="58" spans="1:7">
      <c r="A58" s="9"/>
      <c r="B58" s="52"/>
      <c r="C58" s="38"/>
      <c r="D58" s="38"/>
      <c r="E58" s="38"/>
      <c r="F58" s="38"/>
      <c r="G58" s="33"/>
    </row>
    <row r="59" spans="1:7" ht="33" customHeight="1">
      <c r="A59" s="9"/>
      <c r="B59" s="51"/>
      <c r="C59" s="38"/>
      <c r="D59" s="38"/>
      <c r="E59" s="38"/>
      <c r="F59" s="38"/>
      <c r="G59" s="34"/>
    </row>
    <row r="60" spans="1:7" ht="19" customHeight="1" thickBot="1">
      <c r="A60" s="9"/>
      <c r="B60" s="53"/>
      <c r="C60" s="54"/>
      <c r="D60" s="54"/>
      <c r="E60" s="54"/>
      <c r="F60" s="54"/>
      <c r="G60" s="35"/>
    </row>
    <row r="61" spans="1:7" ht="13" customHeight="1">
      <c r="A61" s="9"/>
      <c r="B61" s="36"/>
      <c r="C61" s="32"/>
      <c r="D61" s="32"/>
      <c r="E61" s="32"/>
      <c r="F61" s="32"/>
      <c r="G61" s="39"/>
    </row>
    <row r="62" spans="1:7" ht="11" customHeight="1" thickBot="1">
      <c r="A62" s="20"/>
      <c r="B62" s="31"/>
      <c r="C62" s="31"/>
      <c r="D62" s="39"/>
      <c r="E62" s="39"/>
      <c r="F62" s="39"/>
      <c r="G62" s="39"/>
    </row>
  </sheetData>
  <sheetProtection password="9849" sheet="1" objects="1" scenarios="1" selectLockedCells="1"/>
  <mergeCells count="24">
    <mergeCell ref="D47:E47"/>
    <mergeCell ref="B36:B37"/>
    <mergeCell ref="B40:B42"/>
    <mergeCell ref="D50:F50"/>
    <mergeCell ref="B27:B28"/>
    <mergeCell ref="B33:B34"/>
    <mergeCell ref="C50:C53"/>
    <mergeCell ref="D53:F53"/>
    <mergeCell ref="B38:B39"/>
    <mergeCell ref="B24:B26"/>
    <mergeCell ref="B18:B19"/>
    <mergeCell ref="B20:B23"/>
    <mergeCell ref="B29:B32"/>
    <mergeCell ref="C14:D14"/>
    <mergeCell ref="C11:F12"/>
    <mergeCell ref="C15:D15"/>
    <mergeCell ref="B7:F7"/>
    <mergeCell ref="B9:F9"/>
    <mergeCell ref="C2:E2"/>
    <mergeCell ref="B6:F6"/>
    <mergeCell ref="B4:F4"/>
    <mergeCell ref="B8:F8"/>
    <mergeCell ref="B5:F5"/>
    <mergeCell ref="C13:D13"/>
  </mergeCells>
  <phoneticPr fontId="2" type="noConversion"/>
  <pageMargins left="0.75000000000000011" right="0.75000000000000011" top="1" bottom="1.5899999999999999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UGR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ANTOGAGU</dc:creator>
  <cp:lastModifiedBy>mm</cp:lastModifiedBy>
  <cp:lastPrinted>2015-04-09T17:23:38Z</cp:lastPrinted>
  <dcterms:created xsi:type="dcterms:W3CDTF">2015-03-22T16:24:47Z</dcterms:created>
  <dcterms:modified xsi:type="dcterms:W3CDTF">2018-06-19T09:42:10Z</dcterms:modified>
</cp:coreProperties>
</file>